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'!$A$1:$P$140</definedName>
  </definedNames>
  <calcPr calcId="144525"/>
</workbook>
</file>

<file path=xl/calcChain.xml><?xml version="1.0" encoding="utf-8"?>
<calcChain xmlns="http://schemas.openxmlformats.org/spreadsheetml/2006/main">
  <c r="E96" i="4" l="1"/>
  <c r="E88" i="4" l="1"/>
  <c r="E85" i="4"/>
  <c r="E75" i="4"/>
  <c r="E62" i="4"/>
  <c r="E54" i="4"/>
  <c r="E95" i="4" l="1"/>
  <c r="E91" i="4"/>
  <c r="E82" i="4"/>
  <c r="E79" i="4"/>
</calcChain>
</file>

<file path=xl/sharedStrings.xml><?xml version="1.0" encoding="utf-8"?>
<sst xmlns="http://schemas.openxmlformats.org/spreadsheetml/2006/main" count="263" uniqueCount="131">
  <si>
    <t>ЗАТВЕРДЖУЮ</t>
  </si>
  <si>
    <t xml:space="preserve">Головний   лікар Недригайлівського районного </t>
  </si>
  <si>
    <t>ЦПМСД</t>
  </si>
  <si>
    <t>_______________________ Т.В.Неменко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</si>
  <si>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</si>
  <si>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</si>
  <si>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</si>
  <si>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</si>
  <si>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</si>
  <si>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</si>
  <si>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</si>
  <si>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</si>
  <si>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</si>
  <si>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</si>
  <si>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</si>
  <si>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</si>
  <si>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</si>
  <si>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</si>
  <si>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</si>
  <si>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</si>
  <si>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</si>
  <si>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</si>
  <si>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</si>
  <si>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</si>
  <si>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</si>
  <si>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</si>
  <si>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</si>
  <si>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</si>
  <si>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</si>
  <si>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</si>
  <si>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</si>
  <si>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</si>
  <si>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</si>
  <si>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</si>
  <si>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</si>
  <si>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</si>
  <si>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</si>
  <si>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</si>
  <si>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</si>
  <si>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</si>
  <si>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</si>
  <si>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</si>
  <si>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</si>
  <si>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</si>
  <si>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</si>
  <si>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</si>
  <si>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</si>
  <si>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</si>
  <si>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</si>
  <si>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</si>
  <si>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</si>
  <si>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</si>
  <si>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</si>
  <si>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</si>
  <si>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Голова комітету з конкурсних торгів     ______________________ Т.В.Неменко</t>
  </si>
  <si>
    <t>Секретар комітету з конкурсних торгів                ______________   Заїченко Ю.Д.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</si>
  <si>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</si>
  <si>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</si>
  <si>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</si>
  <si>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</si>
  <si>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</si>
  <si>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Дві тисячі шістсот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</si>
  <si>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</si>
  <si>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</si>
  <si>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</si>
  <si>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П'ять тисяч гривень 00 копійок</t>
  </si>
  <si>
    <t>Шість тисяч п'ятсот гривень 00 копійок</t>
  </si>
  <si>
    <t>П'ятдесят тисяч гривень 00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</si>
  <si>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</si>
  <si>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</si>
  <si>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</si>
  <si>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</si>
  <si>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</si>
  <si>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Одна тисяча чотириста гривень 00 копійок</t>
  </si>
  <si>
    <t>Дві тисячі дев'ятсот п'ятдесят чотири гривні 59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</si>
  <si>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</si>
  <si>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</si>
  <si>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</si>
  <si>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</si>
  <si>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</si>
  <si>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Дев'яносто чотири тисячі одна гривня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</si>
  <si>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</si>
  <si>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</si>
  <si>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</si>
  <si>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Вісімсот сорок сім тисяч шістсот шістдесят шість гривень 46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</si>
  <si>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</si>
  <si>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</si>
  <si>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</si>
  <si>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</si>
  <si>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</si>
  <si>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</si>
  <si>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</si>
  <si>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</si>
  <si>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</si>
  <si>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</si>
  <si>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Віконні блоки металопластикові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</si>
  <si>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</si>
  <si>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</si>
  <si>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</si>
  <si>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</si>
  <si>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</si>
  <si>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</si>
  <si>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</si>
  <si>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</si>
  <si>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</si>
  <si>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</si>
  <si>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</si>
  <si>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</si>
  <si>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</si>
  <si>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</si>
  <si>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</si>
  <si>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</si>
  <si>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</si>
  <si>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вісімсот гривень 00 копійок</t>
  </si>
  <si>
    <t>П'ять тисяч двісті гривень 00 копійок</t>
  </si>
  <si>
    <t>Чотирнадцять тисяч гривень 00 копійок</t>
  </si>
  <si>
    <t>Вісім тисяч гривень 00 копійок</t>
  </si>
  <si>
    <t>Тридцять тисяч гривень 00 копійок</t>
  </si>
  <si>
    <t>Сто сорок дві тисячі шістсот сорок дві гривні 76 копійок</t>
  </si>
  <si>
    <t>Сорок шість тисяч сто гривень 00 копійок</t>
  </si>
  <si>
    <t>Тринадцять тисяч сімсот двадцять дві гривні 70 копійок</t>
  </si>
  <si>
    <t>Сто дев'ятнадцять тисяч вісімсот двадцять дві гривні 70 копійок</t>
  </si>
  <si>
    <t>Шістнадцять тисяч триста гривень 00 копійок</t>
  </si>
  <si>
    <t>Чотирнадцять тисяч сто гривень 00 копійок</t>
  </si>
  <si>
    <t>Сімдесят сім тисяч чотириста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</si>
  <si>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</si>
  <si>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</si>
  <si>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</si>
  <si>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Сто сімдесят шість тисяч одна гривня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</si>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</sst>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>
    <tabColor rgb="FF7030A0"/>
  </sheetPr>
  <dimension ref="A1:P140"/>
  <sheetViews>
    <sheetView tabSelected="1" zoomScaleNormal="100" workbookViewId="0">
      <pane xSplit="2" ySplit="1" topLeftCell="C79" activePane="bottomRight" state="frozen"/>
      <selection pane="topRight" activeCell="C1" sqref="C1"/>
      <selection pane="bottomLeft" activeCell="A2" sqref="A2"/>
      <selection pane="bottomRight" activeCell="C98" sqref="C98:I98"/>
    </sheetView>
  </sheetViews>
  <sheetFormatPr defaultRowHeight="12.75" x14ac:dyDescent="0.2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 x14ac:dyDescent="0.2">
      <c r="A1" s="62"/>
      <c r="B1" s="62"/>
      <c r="C1" s="62"/>
      <c r="D1" s="62"/>
      <c r="E1" s="62"/>
      <c r="F1" s="62"/>
      <c r="G1" s="62"/>
      <c r="H1" s="1"/>
      <c r="I1" s="2"/>
      <c r="J1" s="2"/>
      <c r="K1" s="1"/>
      <c r="L1" s="1"/>
      <c r="M1" s="1"/>
      <c r="N1" s="1"/>
      <c r="O1" s="1"/>
      <c r="P1" s="1"/>
    </row>
    <row r="2" spans="1:16" x14ac:dyDescent="0.2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 x14ac:dyDescent="0.2">
      <c r="A4" s="2"/>
      <c r="B4" s="2"/>
      <c r="C4" s="2"/>
      <c r="D4" s="2"/>
      <c r="E4" s="2"/>
      <c r="F4" s="2"/>
      <c r="G4" s="2" t="s">
        <v>1</v>
      </c>
      <c r="H4" s="2"/>
      <c r="I4" s="2"/>
      <c r="J4" s="2"/>
      <c r="K4" s="2"/>
      <c r="L4" s="2"/>
      <c r="M4" s="2"/>
      <c r="N4" s="2"/>
      <c r="O4" s="2"/>
      <c r="P4" s="1"/>
    </row>
    <row r="5" spans="1:16" x14ac:dyDescent="0.2">
      <c r="A5" s="2"/>
      <c r="B5" s="2"/>
      <c r="C5" s="2"/>
      <c r="D5" s="2"/>
      <c r="E5" s="2"/>
      <c r="F5" s="2"/>
      <c r="G5" s="2" t="s">
        <v>2</v>
      </c>
      <c r="H5" s="2"/>
      <c r="I5" s="2"/>
      <c r="J5" s="2"/>
      <c r="K5" s="2"/>
      <c r="L5" s="2"/>
      <c r="M5" s="2"/>
      <c r="N5" s="2"/>
      <c r="O5" s="2"/>
      <c r="P5" s="1"/>
    </row>
    <row r="6" spans="1:16" x14ac:dyDescent="0.2">
      <c r="A6" s="2"/>
      <c r="B6" s="2"/>
      <c r="C6" s="2"/>
      <c r="D6" s="2"/>
      <c r="E6" s="2"/>
      <c r="F6" s="2"/>
      <c r="G6" s="2" t="s">
        <v>3</v>
      </c>
      <c r="H6" s="2"/>
      <c r="I6" s="2"/>
      <c r="J6" s="2"/>
      <c r="K6" s="2"/>
      <c r="L6" s="2"/>
      <c r="M6" s="2"/>
      <c r="N6" s="2"/>
      <c r="O6" s="2"/>
      <c r="P6" s="1"/>
    </row>
    <row r="7" spans="1:16" x14ac:dyDescent="0.2">
      <c r="A7" s="1"/>
      <c r="B7" s="1"/>
      <c r="C7" s="1"/>
      <c r="D7" s="1"/>
      <c r="E7" s="1"/>
      <c r="F7" s="1"/>
      <c r="G7" s="2"/>
      <c r="H7" s="2"/>
      <c r="I7" s="1"/>
      <c r="J7" s="1"/>
      <c r="K7" s="2"/>
      <c r="L7" s="2"/>
      <c r="M7" s="2"/>
      <c r="N7" s="2"/>
      <c r="O7" s="2"/>
      <c r="P7" s="1"/>
    </row>
    <row r="8" spans="1:16" x14ac:dyDescent="0.2">
      <c r="A8" s="1"/>
      <c r="B8" s="1"/>
      <c r="C8" s="1"/>
      <c r="D8" s="1"/>
      <c r="E8" s="1"/>
      <c r="F8" s="1"/>
      <c r="G8" s="1" t="s">
        <v>4</v>
      </c>
      <c r="H8" s="1"/>
      <c r="I8" s="1"/>
      <c r="J8" s="1"/>
      <c r="K8" s="1"/>
      <c r="L8" s="1"/>
      <c r="M8" s="1"/>
      <c r="N8" s="1"/>
      <c r="O8" s="1"/>
      <c r="P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3">
      <c r="A10" s="1"/>
      <c r="B10" s="63" t="s">
        <v>5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"/>
    </row>
    <row r="11" spans="1:16" ht="18.75" x14ac:dyDescent="0.3">
      <c r="A11" s="1"/>
      <c r="B11" s="63" t="s">
        <v>6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</row>
    <row r="12" spans="1:16" ht="75" x14ac:dyDescent="0.2">
      <c r="A12" s="1"/>
      <c r="B12" s="4" t="s">
        <v>7</v>
      </c>
      <c r="C12" s="4" t="s">
        <v>8</v>
      </c>
      <c r="D12" s="4" t="s">
        <v>9</v>
      </c>
      <c r="E12" s="64" t="s">
        <v>10</v>
      </c>
      <c r="F12" s="65"/>
      <c r="G12" s="4" t="s">
        <v>11</v>
      </c>
      <c r="H12" s="4" t="s">
        <v>12</v>
      </c>
      <c r="I12" s="4" t="s">
        <v>13</v>
      </c>
      <c r="J12" s="1"/>
      <c r="K12" s="1"/>
      <c r="L12" s="1"/>
    </row>
    <row r="13" spans="1:16" ht="178.5" hidden="1" customHeight="1" x14ac:dyDescent="0.2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 x14ac:dyDescent="0.25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 x14ac:dyDescent="0.25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 x14ac:dyDescent="0.25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 x14ac:dyDescent="0.25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 x14ac:dyDescent="0.25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 x14ac:dyDescent="0.25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 x14ac:dyDescent="0.25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 x14ac:dyDescent="0.25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 x14ac:dyDescent="0.25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 x14ac:dyDescent="0.25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 x14ac:dyDescent="0.25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 x14ac:dyDescent="0.25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 x14ac:dyDescent="0.25">
      <c r="A26" s="10"/>
      <c r="B26" s="14" t="s">
        <v>14</v>
      </c>
      <c r="C26" s="15">
        <v>22991</v>
      </c>
      <c r="D26" s="15">
        <v>2210</v>
      </c>
      <c r="E26" s="16">
        <v>1500</v>
      </c>
      <c r="F26" s="17" t="s">
        <v>56</v>
      </c>
      <c r="G26" s="18"/>
      <c r="H26" s="19" t="s">
        <v>15</v>
      </c>
      <c r="I26" s="19"/>
    </row>
    <row r="27" spans="1:9" s="13" customFormat="1" ht="33" customHeight="1" x14ac:dyDescent="0.25">
      <c r="A27" s="10"/>
      <c r="B27" s="14" t="s">
        <v>16</v>
      </c>
      <c r="C27" s="15">
        <v>34351</v>
      </c>
      <c r="D27" s="15">
        <v>2210</v>
      </c>
      <c r="E27" s="16">
        <v>9000</v>
      </c>
      <c r="F27" s="17" t="s">
        <v>57</v>
      </c>
      <c r="G27" s="18"/>
      <c r="H27" s="19" t="s">
        <v>15</v>
      </c>
      <c r="I27" s="20" t="s">
        <v>17</v>
      </c>
    </row>
    <row r="28" spans="1:9" s="13" customFormat="1" ht="33" customHeight="1" x14ac:dyDescent="0.25">
      <c r="A28" s="10"/>
      <c r="B28" s="14" t="s">
        <v>18</v>
      </c>
      <c r="C28" s="15">
        <v>31440</v>
      </c>
      <c r="D28" s="15">
        <v>2210</v>
      </c>
      <c r="E28" s="16">
        <v>2000</v>
      </c>
      <c r="F28" s="17" t="s">
        <v>58</v>
      </c>
      <c r="G28" s="18"/>
      <c r="H28" s="19" t="s">
        <v>15</v>
      </c>
      <c r="I28" s="20" t="s">
        <v>17</v>
      </c>
    </row>
    <row r="29" spans="1:9" s="13" customFormat="1" ht="33" customHeight="1" x14ac:dyDescent="0.25">
      <c r="A29" s="10"/>
      <c r="B29" s="14" t="s">
        <v>19</v>
      </c>
      <c r="C29" s="15">
        <v>39831</v>
      </c>
      <c r="D29" s="15">
        <v>2210</v>
      </c>
      <c r="E29" s="16">
        <v>1500</v>
      </c>
      <c r="F29" s="17" t="s">
        <v>56</v>
      </c>
      <c r="G29" s="18"/>
      <c r="H29" s="19" t="s">
        <v>15</v>
      </c>
      <c r="I29" s="20" t="s">
        <v>17</v>
      </c>
    </row>
    <row r="30" spans="1:9" s="13" customFormat="1" ht="44.25" customHeight="1" x14ac:dyDescent="0.25">
      <c r="A30" s="10"/>
      <c r="B30" s="21" t="s">
        <v>20</v>
      </c>
      <c r="C30" s="15">
        <v>34330</v>
      </c>
      <c r="D30" s="15">
        <v>2210</v>
      </c>
      <c r="E30" s="16">
        <v>1000</v>
      </c>
      <c r="F30" s="17" t="s">
        <v>59</v>
      </c>
      <c r="G30" s="18"/>
      <c r="H30" s="19" t="s">
        <v>15</v>
      </c>
      <c r="I30" s="20" t="s">
        <v>17</v>
      </c>
    </row>
    <row r="31" spans="1:9" s="29" customFormat="1" ht="44.25" customHeight="1" x14ac:dyDescent="0.25">
      <c r="A31" s="22"/>
      <c r="B31" s="23" t="s">
        <v>21</v>
      </c>
      <c r="C31" s="24">
        <v>22810</v>
      </c>
      <c r="D31" s="24">
        <v>2210</v>
      </c>
      <c r="E31" s="25">
        <v>4000</v>
      </c>
      <c r="F31" s="17" t="s">
        <v>60</v>
      </c>
      <c r="G31" s="26"/>
      <c r="H31" s="27" t="s">
        <v>22</v>
      </c>
      <c r="I31" s="28" t="s">
        <v>23</v>
      </c>
    </row>
    <row r="32" spans="1:9" s="29" customFormat="1" ht="44.25" customHeight="1" x14ac:dyDescent="0.25">
      <c r="A32" s="22"/>
      <c r="B32" s="23" t="s">
        <v>20</v>
      </c>
      <c r="C32" s="24">
        <v>34330</v>
      </c>
      <c r="D32" s="24">
        <v>2210</v>
      </c>
      <c r="E32" s="25">
        <v>2600</v>
      </c>
      <c r="F32" s="17" t="s">
        <v>61</v>
      </c>
      <c r="G32" s="26"/>
      <c r="H32" s="27" t="s">
        <v>22</v>
      </c>
      <c r="I32" s="30"/>
    </row>
    <row r="33" spans="1:9" s="29" customFormat="1" ht="30" customHeight="1" x14ac:dyDescent="0.25">
      <c r="A33" s="22"/>
      <c r="B33" s="23" t="s">
        <v>24</v>
      </c>
      <c r="C33" s="24">
        <v>30124</v>
      </c>
      <c r="D33" s="24">
        <v>2210</v>
      </c>
      <c r="E33" s="25">
        <v>992.76</v>
      </c>
      <c r="F33" s="17" t="s">
        <v>62</v>
      </c>
      <c r="G33" s="26"/>
      <c r="H33" s="27" t="s">
        <v>22</v>
      </c>
      <c r="I33" s="30"/>
    </row>
    <row r="34" spans="1:9" s="29" customFormat="1" ht="30" customHeight="1" x14ac:dyDescent="0.25">
      <c r="A34" s="22"/>
      <c r="B34" s="23" t="s">
        <v>25</v>
      </c>
      <c r="C34" s="24">
        <v>39130</v>
      </c>
      <c r="D34" s="24">
        <v>2210</v>
      </c>
      <c r="E34" s="25">
        <v>5500</v>
      </c>
      <c r="F34" s="17" t="s">
        <v>63</v>
      </c>
      <c r="G34" s="26"/>
      <c r="H34" s="27" t="s">
        <v>22</v>
      </c>
      <c r="I34" s="30"/>
    </row>
    <row r="35" spans="1:9" s="29" customFormat="1" ht="30" customHeight="1" x14ac:dyDescent="0.25">
      <c r="A35" s="22"/>
      <c r="B35" s="23" t="s">
        <v>26</v>
      </c>
      <c r="C35" s="24">
        <v>44613</v>
      </c>
      <c r="D35" s="24">
        <v>2210</v>
      </c>
      <c r="E35" s="25">
        <v>850</v>
      </c>
      <c r="F35" s="17" t="s">
        <v>64</v>
      </c>
      <c r="G35" s="26"/>
      <c r="H35" s="27" t="s">
        <v>22</v>
      </c>
      <c r="I35" s="30"/>
    </row>
    <row r="36" spans="1:9" s="13" customFormat="1" ht="30.75" customHeight="1" x14ac:dyDescent="0.25">
      <c r="A36" s="10"/>
      <c r="B36" s="21" t="s">
        <v>27</v>
      </c>
      <c r="C36" s="15">
        <v>22810</v>
      </c>
      <c r="D36" s="15">
        <v>2210</v>
      </c>
      <c r="E36" s="16">
        <v>1500</v>
      </c>
      <c r="F36" s="17" t="s">
        <v>56</v>
      </c>
      <c r="G36" s="18"/>
      <c r="H36" s="19" t="s">
        <v>15</v>
      </c>
      <c r="I36" s="19"/>
    </row>
    <row r="37" spans="1:9" s="13" customFormat="1" ht="30.75" customHeight="1" x14ac:dyDescent="0.25">
      <c r="A37" s="10"/>
      <c r="B37" s="51" t="s">
        <v>85</v>
      </c>
      <c r="C37" s="52">
        <v>44410</v>
      </c>
      <c r="D37" s="52">
        <v>2210</v>
      </c>
      <c r="E37" s="53">
        <v>700</v>
      </c>
      <c r="F37" s="54" t="s">
        <v>109</v>
      </c>
      <c r="G37" s="55"/>
      <c r="H37" s="56" t="s">
        <v>34</v>
      </c>
      <c r="I37" s="57" t="s">
        <v>17</v>
      </c>
    </row>
    <row r="38" spans="1:9" s="13" customFormat="1" ht="30.75" customHeight="1" x14ac:dyDescent="0.25">
      <c r="A38" s="10"/>
      <c r="B38" s="51" t="s">
        <v>86</v>
      </c>
      <c r="C38" s="52">
        <v>33192</v>
      </c>
      <c r="D38" s="52">
        <v>2210</v>
      </c>
      <c r="E38" s="53">
        <v>3000</v>
      </c>
      <c r="F38" s="54" t="s">
        <v>110</v>
      </c>
      <c r="G38" s="55"/>
      <c r="H38" s="56" t="s">
        <v>34</v>
      </c>
      <c r="I38" s="57" t="s">
        <v>17</v>
      </c>
    </row>
    <row r="39" spans="1:9" s="13" customFormat="1" ht="30.75" customHeight="1" x14ac:dyDescent="0.25">
      <c r="A39" s="10"/>
      <c r="B39" s="51" t="s">
        <v>87</v>
      </c>
      <c r="C39" s="52">
        <v>3410</v>
      </c>
      <c r="D39" s="52">
        <v>2210</v>
      </c>
      <c r="E39" s="53">
        <v>16000</v>
      </c>
      <c r="F39" s="54" t="s">
        <v>111</v>
      </c>
      <c r="G39" s="55"/>
      <c r="H39" s="56" t="s">
        <v>30</v>
      </c>
      <c r="I39" s="57" t="s">
        <v>17</v>
      </c>
    </row>
    <row r="40" spans="1:9" s="13" customFormat="1" ht="30.75" customHeight="1" x14ac:dyDescent="0.25">
      <c r="A40" s="10"/>
      <c r="B40" s="51" t="s">
        <v>88</v>
      </c>
      <c r="C40" s="52">
        <v>44800</v>
      </c>
      <c r="D40" s="52">
        <v>2210</v>
      </c>
      <c r="E40" s="53">
        <v>2000</v>
      </c>
      <c r="F40" s="54" t="s">
        <v>58</v>
      </c>
      <c r="G40" s="55"/>
      <c r="H40" s="56" t="s">
        <v>30</v>
      </c>
      <c r="I40" s="57" t="s">
        <v>17</v>
      </c>
    </row>
    <row r="41" spans="1:9" s="13" customFormat="1" ht="30.75" customHeight="1" x14ac:dyDescent="0.25">
      <c r="A41" s="10"/>
      <c r="B41" s="51" t="s">
        <v>89</v>
      </c>
      <c r="C41" s="52">
        <v>39191</v>
      </c>
      <c r="D41" s="52">
        <v>2210</v>
      </c>
      <c r="E41" s="53">
        <v>2000</v>
      </c>
      <c r="F41" s="54" t="s">
        <v>58</v>
      </c>
      <c r="G41" s="55"/>
      <c r="H41" s="56" t="s">
        <v>30</v>
      </c>
      <c r="I41" s="57" t="s">
        <v>17</v>
      </c>
    </row>
    <row r="42" spans="1:9" s="13" customFormat="1" ht="30.75" customHeight="1" x14ac:dyDescent="0.25">
      <c r="A42" s="10"/>
      <c r="B42" s="51" t="s">
        <v>90</v>
      </c>
      <c r="C42" s="52">
        <v>44221</v>
      </c>
      <c r="D42" s="52">
        <v>2210</v>
      </c>
      <c r="E42" s="53">
        <v>6000</v>
      </c>
      <c r="F42" s="54" t="s">
        <v>112</v>
      </c>
      <c r="G42" s="55"/>
      <c r="H42" s="56" t="s">
        <v>34</v>
      </c>
      <c r="I42" s="57" t="s">
        <v>17</v>
      </c>
    </row>
    <row r="43" spans="1:9" s="13" customFormat="1" ht="30.75" customHeight="1" x14ac:dyDescent="0.25">
      <c r="A43" s="10"/>
      <c r="B43" s="51" t="s">
        <v>91</v>
      </c>
      <c r="C43" s="52">
        <v>39112</v>
      </c>
      <c r="D43" s="52">
        <v>2210</v>
      </c>
      <c r="E43" s="53">
        <v>2000</v>
      </c>
      <c r="F43" s="54" t="s">
        <v>58</v>
      </c>
      <c r="G43" s="55"/>
      <c r="H43" s="56" t="s">
        <v>22</v>
      </c>
      <c r="I43" s="57" t="s">
        <v>17</v>
      </c>
    </row>
    <row r="44" spans="1:9" s="13" customFormat="1" ht="30.75" customHeight="1" x14ac:dyDescent="0.25">
      <c r="A44" s="10"/>
      <c r="B44" s="51" t="s">
        <v>92</v>
      </c>
      <c r="C44" s="52">
        <v>39516</v>
      </c>
      <c r="D44" s="52">
        <v>2210</v>
      </c>
      <c r="E44" s="53">
        <v>3000</v>
      </c>
      <c r="F44" s="54" t="s">
        <v>110</v>
      </c>
      <c r="G44" s="55"/>
      <c r="H44" s="56" t="s">
        <v>34</v>
      </c>
      <c r="I44" s="57" t="s">
        <v>17</v>
      </c>
    </row>
    <row r="45" spans="1:9" s="13" customFormat="1" ht="30.75" customHeight="1" x14ac:dyDescent="0.25">
      <c r="A45" s="10"/>
      <c r="B45" s="51" t="s">
        <v>93</v>
      </c>
      <c r="C45" s="52">
        <v>39500</v>
      </c>
      <c r="D45" s="52">
        <v>2210</v>
      </c>
      <c r="E45" s="53">
        <v>5800</v>
      </c>
      <c r="F45" s="54" t="s">
        <v>113</v>
      </c>
      <c r="G45" s="55"/>
      <c r="H45" s="56" t="s">
        <v>22</v>
      </c>
      <c r="I45" s="57" t="s">
        <v>17</v>
      </c>
    </row>
    <row r="46" spans="1:9" s="13" customFormat="1" ht="30.75" customHeight="1" x14ac:dyDescent="0.25">
      <c r="A46" s="10"/>
      <c r="B46" s="51" t="s">
        <v>94</v>
      </c>
      <c r="C46" s="52">
        <v>34430</v>
      </c>
      <c r="D46" s="52">
        <v>2210</v>
      </c>
      <c r="E46" s="53">
        <v>5200</v>
      </c>
      <c r="F46" s="54" t="s">
        <v>114</v>
      </c>
      <c r="G46" s="55"/>
      <c r="H46" s="56" t="s">
        <v>22</v>
      </c>
      <c r="I46" s="57" t="s">
        <v>17</v>
      </c>
    </row>
    <row r="47" spans="1:9" s="13" customFormat="1" ht="30.75" customHeight="1" x14ac:dyDescent="0.25">
      <c r="A47" s="10"/>
      <c r="B47" s="51" t="s">
        <v>95</v>
      </c>
      <c r="C47" s="52">
        <v>44221</v>
      </c>
      <c r="D47" s="52">
        <v>2210</v>
      </c>
      <c r="E47" s="53">
        <v>14000</v>
      </c>
      <c r="F47" s="54" t="s">
        <v>115</v>
      </c>
      <c r="G47" s="55"/>
      <c r="H47" s="56" t="s">
        <v>34</v>
      </c>
      <c r="I47" s="57" t="s">
        <v>17</v>
      </c>
    </row>
    <row r="48" spans="1:9" s="13" customFormat="1" ht="30.75" customHeight="1" x14ac:dyDescent="0.25">
      <c r="A48" s="10"/>
      <c r="B48" s="51" t="s">
        <v>96</v>
      </c>
      <c r="C48" s="52">
        <v>44112</v>
      </c>
      <c r="D48" s="52">
        <v>2210</v>
      </c>
      <c r="E48" s="53">
        <v>8000</v>
      </c>
      <c r="F48" s="54" t="s">
        <v>116</v>
      </c>
      <c r="G48" s="55"/>
      <c r="H48" s="56" t="s">
        <v>22</v>
      </c>
      <c r="I48" s="57" t="s">
        <v>17</v>
      </c>
    </row>
    <row r="49" spans="1:12" s="13" customFormat="1" ht="30.75" customHeight="1" x14ac:dyDescent="0.25">
      <c r="A49" s="10"/>
      <c r="B49" s="51" t="s">
        <v>97</v>
      </c>
      <c r="C49" s="52">
        <v>34330</v>
      </c>
      <c r="D49" s="52">
        <v>2210</v>
      </c>
      <c r="E49" s="53">
        <v>3000</v>
      </c>
      <c r="F49" s="54" t="s">
        <v>110</v>
      </c>
      <c r="G49" s="55"/>
      <c r="H49" s="56" t="s">
        <v>34</v>
      </c>
      <c r="I49" s="57" t="s">
        <v>17</v>
      </c>
    </row>
    <row r="50" spans="1:12" s="13" customFormat="1" ht="30.75" customHeight="1" x14ac:dyDescent="0.25">
      <c r="A50" s="10"/>
      <c r="B50" s="51" t="s">
        <v>98</v>
      </c>
      <c r="C50" s="52">
        <v>91122</v>
      </c>
      <c r="D50" s="52">
        <v>2210</v>
      </c>
      <c r="E50" s="53">
        <v>1500</v>
      </c>
      <c r="F50" s="54" t="s">
        <v>56</v>
      </c>
      <c r="G50" s="55"/>
      <c r="H50" s="56" t="s">
        <v>34</v>
      </c>
      <c r="I50" s="57" t="s">
        <v>17</v>
      </c>
    </row>
    <row r="51" spans="1:12" s="13" customFormat="1" ht="36.75" customHeight="1" x14ac:dyDescent="0.25">
      <c r="A51" s="10"/>
      <c r="B51" s="51" t="s">
        <v>98</v>
      </c>
      <c r="C51" s="52">
        <v>91122</v>
      </c>
      <c r="D51" s="52">
        <v>2210</v>
      </c>
      <c r="E51" s="53">
        <v>6000</v>
      </c>
      <c r="F51" s="54" t="s">
        <v>112</v>
      </c>
      <c r="G51" s="55"/>
      <c r="H51" s="56" t="s">
        <v>34</v>
      </c>
      <c r="I51" s="57" t="s">
        <v>23</v>
      </c>
    </row>
    <row r="52" spans="1:12" s="13" customFormat="1" ht="37.5" customHeight="1" x14ac:dyDescent="0.25">
      <c r="A52" s="10"/>
      <c r="B52" s="51" t="s">
        <v>99</v>
      </c>
      <c r="C52" s="52">
        <v>9132</v>
      </c>
      <c r="D52" s="52">
        <v>2210</v>
      </c>
      <c r="E52" s="53">
        <v>4000</v>
      </c>
      <c r="F52" s="54" t="s">
        <v>60</v>
      </c>
      <c r="G52" s="55"/>
      <c r="H52" s="56" t="s">
        <v>22</v>
      </c>
      <c r="I52" s="57" t="s">
        <v>23</v>
      </c>
    </row>
    <row r="53" spans="1:12" s="13" customFormat="1" ht="30.75" customHeight="1" x14ac:dyDescent="0.25">
      <c r="A53" s="10"/>
      <c r="B53" s="51" t="s">
        <v>99</v>
      </c>
      <c r="C53" s="52">
        <v>9132</v>
      </c>
      <c r="D53" s="52">
        <v>2210</v>
      </c>
      <c r="E53" s="53">
        <v>30000</v>
      </c>
      <c r="F53" s="54" t="s">
        <v>117</v>
      </c>
      <c r="G53" s="55"/>
      <c r="H53" s="56" t="s">
        <v>22</v>
      </c>
      <c r="I53" s="57" t="s">
        <v>17</v>
      </c>
    </row>
    <row r="54" spans="1:12" s="13" customFormat="1" ht="30.75" customHeight="1" x14ac:dyDescent="0.25">
      <c r="A54" s="10"/>
      <c r="B54" s="31" t="s">
        <v>28</v>
      </c>
      <c r="C54" s="14"/>
      <c r="D54" s="32">
        <v>2210</v>
      </c>
      <c r="E54" s="33">
        <f>SUM(E26:E53)</f>
        <v>142642.76</v>
      </c>
      <c r="F54" s="17" t="s">
        <v>118</v>
      </c>
      <c r="G54" s="18"/>
      <c r="H54" s="19"/>
      <c r="I54" s="19"/>
    </row>
    <row r="55" spans="1:12" s="13" customFormat="1" ht="13.5" customHeight="1" x14ac:dyDescent="0.2">
      <c r="A55" s="10"/>
      <c r="B55" s="34" t="s">
        <v>29</v>
      </c>
      <c r="C55" s="34">
        <v>33690</v>
      </c>
      <c r="D55" s="34">
        <v>2220</v>
      </c>
      <c r="E55" s="35">
        <v>5000</v>
      </c>
      <c r="F55" s="17" t="s">
        <v>65</v>
      </c>
      <c r="G55" s="18"/>
      <c r="H55" s="19" t="s">
        <v>30</v>
      </c>
      <c r="I55" s="34"/>
    </row>
    <row r="56" spans="1:12" s="13" customFormat="1" ht="24" customHeight="1" x14ac:dyDescent="0.2">
      <c r="A56" s="10"/>
      <c r="B56" s="58" t="s">
        <v>29</v>
      </c>
      <c r="C56" s="58">
        <v>33690</v>
      </c>
      <c r="D56" s="58">
        <v>2220</v>
      </c>
      <c r="E56" s="59">
        <v>46100</v>
      </c>
      <c r="F56" s="54" t="s">
        <v>119</v>
      </c>
      <c r="G56" s="55"/>
      <c r="H56" s="56" t="s">
        <v>15</v>
      </c>
      <c r="I56" s="57" t="s">
        <v>17</v>
      </c>
    </row>
    <row r="57" spans="1:12" s="29" customFormat="1" ht="27" customHeight="1" x14ac:dyDescent="0.2">
      <c r="A57" s="22"/>
      <c r="B57" s="58" t="s">
        <v>31</v>
      </c>
      <c r="C57" s="58">
        <v>24455</v>
      </c>
      <c r="D57" s="58">
        <v>2220</v>
      </c>
      <c r="E57" s="59">
        <v>13722.7</v>
      </c>
      <c r="F57" s="54" t="s">
        <v>120</v>
      </c>
      <c r="G57" s="55"/>
      <c r="H57" s="56" t="s">
        <v>22</v>
      </c>
      <c r="I57" s="57" t="s">
        <v>17</v>
      </c>
    </row>
    <row r="58" spans="1:12" s="29" customFormat="1" ht="27" customHeight="1" x14ac:dyDescent="0.2">
      <c r="A58" s="22"/>
      <c r="B58" s="34" t="s">
        <v>32</v>
      </c>
      <c r="C58" s="34">
        <v>33192</v>
      </c>
      <c r="D58" s="34">
        <v>2220</v>
      </c>
      <c r="E58" s="35">
        <v>2000</v>
      </c>
      <c r="F58" s="17" t="s">
        <v>58</v>
      </c>
      <c r="G58" s="26"/>
      <c r="H58" s="27" t="s">
        <v>22</v>
      </c>
      <c r="I58" s="30"/>
    </row>
    <row r="59" spans="1:12" s="29" customFormat="1" ht="34.5" customHeight="1" x14ac:dyDescent="0.2">
      <c r="A59" s="22"/>
      <c r="B59" s="34" t="s">
        <v>33</v>
      </c>
      <c r="C59" s="34">
        <v>33651</v>
      </c>
      <c r="D59" s="34">
        <v>2220</v>
      </c>
      <c r="E59" s="35">
        <v>50000</v>
      </c>
      <c r="F59" s="17" t="s">
        <v>67</v>
      </c>
      <c r="G59" s="26"/>
      <c r="H59" s="27" t="s">
        <v>34</v>
      </c>
      <c r="I59" s="28" t="s">
        <v>23</v>
      </c>
      <c r="J59" s="22"/>
      <c r="K59" s="22"/>
      <c r="L59" s="22"/>
    </row>
    <row r="60" spans="1:12" s="29" customFormat="1" ht="34.5" customHeight="1" x14ac:dyDescent="0.2">
      <c r="A60" s="22"/>
      <c r="B60" s="58" t="s">
        <v>100</v>
      </c>
      <c r="C60" s="58">
        <v>33190</v>
      </c>
      <c r="D60" s="58">
        <v>2220</v>
      </c>
      <c r="E60" s="59">
        <v>2000</v>
      </c>
      <c r="F60" s="54" t="s">
        <v>58</v>
      </c>
      <c r="G60" s="55"/>
      <c r="H60" s="56" t="s">
        <v>34</v>
      </c>
      <c r="I60" s="60" t="s">
        <v>17</v>
      </c>
      <c r="J60" s="22"/>
      <c r="K60" s="22"/>
      <c r="L60" s="22"/>
    </row>
    <row r="61" spans="1:12" s="29" customFormat="1" ht="34.5" customHeight="1" x14ac:dyDescent="0.2">
      <c r="A61" s="22"/>
      <c r="B61" s="58" t="s">
        <v>101</v>
      </c>
      <c r="C61" s="58">
        <v>33124</v>
      </c>
      <c r="D61" s="58">
        <v>2220</v>
      </c>
      <c r="E61" s="59">
        <v>1000</v>
      </c>
      <c r="F61" s="54" t="s">
        <v>59</v>
      </c>
      <c r="G61" s="55"/>
      <c r="H61" s="56" t="s">
        <v>34</v>
      </c>
      <c r="I61" s="60" t="s">
        <v>17</v>
      </c>
      <c r="J61" s="22"/>
      <c r="K61" s="22"/>
      <c r="L61" s="22"/>
    </row>
    <row r="62" spans="1:12" s="9" customFormat="1" ht="27.75" customHeight="1" x14ac:dyDescent="0.2">
      <c r="A62" s="10"/>
      <c r="B62" s="36" t="s">
        <v>28</v>
      </c>
      <c r="C62" s="36"/>
      <c r="D62" s="36">
        <v>2220</v>
      </c>
      <c r="E62" s="37">
        <f>SUM(E55:E61)</f>
        <v>119822.7</v>
      </c>
      <c r="F62" s="17" t="s">
        <v>121</v>
      </c>
      <c r="G62" s="18"/>
      <c r="H62" s="19"/>
      <c r="I62" s="36"/>
      <c r="J62" s="6"/>
      <c r="K62" s="6"/>
      <c r="L62" s="6"/>
    </row>
    <row r="63" spans="1:12" s="9" customFormat="1" ht="30" x14ac:dyDescent="0.2">
      <c r="A63" s="10"/>
      <c r="B63" s="34" t="s">
        <v>35</v>
      </c>
      <c r="C63" s="34">
        <v>64210</v>
      </c>
      <c r="D63" s="34">
        <v>2240</v>
      </c>
      <c r="E63" s="35">
        <v>24000</v>
      </c>
      <c r="F63" s="17" t="s">
        <v>68</v>
      </c>
      <c r="G63" s="18"/>
      <c r="H63" s="19" t="s">
        <v>15</v>
      </c>
      <c r="I63" s="34"/>
      <c r="J63" s="6"/>
      <c r="K63" s="6"/>
      <c r="L63" s="6"/>
    </row>
    <row r="64" spans="1:12" s="9" customFormat="1" ht="30" x14ac:dyDescent="0.2">
      <c r="A64" s="10"/>
      <c r="B64" s="34" t="s">
        <v>36</v>
      </c>
      <c r="C64" s="34">
        <v>50324</v>
      </c>
      <c r="D64" s="34">
        <v>2240</v>
      </c>
      <c r="E64" s="35">
        <v>4000</v>
      </c>
      <c r="F64" s="17" t="s">
        <v>60</v>
      </c>
      <c r="G64" s="18"/>
      <c r="H64" s="19" t="s">
        <v>15</v>
      </c>
      <c r="I64" s="28"/>
      <c r="J64" s="6"/>
      <c r="K64" s="6"/>
      <c r="L64" s="6"/>
    </row>
    <row r="65" spans="1:12" s="9" customFormat="1" ht="45" x14ac:dyDescent="0.2">
      <c r="A65" s="10"/>
      <c r="B65" s="34" t="s">
        <v>37</v>
      </c>
      <c r="C65" s="34">
        <v>48412</v>
      </c>
      <c r="D65" s="34">
        <v>2240</v>
      </c>
      <c r="E65" s="35">
        <v>6230</v>
      </c>
      <c r="F65" s="17" t="s">
        <v>69</v>
      </c>
      <c r="G65" s="18"/>
      <c r="H65" s="19" t="s">
        <v>15</v>
      </c>
      <c r="I65" s="28"/>
      <c r="J65" s="6"/>
      <c r="K65" s="6"/>
      <c r="L65" s="6"/>
    </row>
    <row r="66" spans="1:12" s="9" customFormat="1" ht="30" x14ac:dyDescent="0.2">
      <c r="A66" s="10"/>
      <c r="B66" s="34" t="s">
        <v>38</v>
      </c>
      <c r="C66" s="34">
        <v>66514</v>
      </c>
      <c r="D66" s="34">
        <v>2240</v>
      </c>
      <c r="E66" s="35">
        <v>3570</v>
      </c>
      <c r="F66" s="17" t="s">
        <v>70</v>
      </c>
      <c r="G66" s="18"/>
      <c r="H66" s="19" t="s">
        <v>15</v>
      </c>
      <c r="I66" s="34"/>
      <c r="J66" s="6"/>
      <c r="K66" s="6"/>
      <c r="L66" s="6"/>
    </row>
    <row r="67" spans="1:12" s="29" customFormat="1" ht="36" x14ac:dyDescent="0.2">
      <c r="A67" s="22"/>
      <c r="B67" s="34" t="s">
        <v>39</v>
      </c>
      <c r="C67" s="34">
        <v>60000</v>
      </c>
      <c r="D67" s="34">
        <v>2240</v>
      </c>
      <c r="E67" s="35">
        <v>1555.63</v>
      </c>
      <c r="F67" s="17" t="s">
        <v>71</v>
      </c>
      <c r="G67" s="26"/>
      <c r="H67" s="27" t="s">
        <v>22</v>
      </c>
      <c r="I67" s="28" t="s">
        <v>23</v>
      </c>
      <c r="J67" s="22"/>
      <c r="K67" s="22"/>
      <c r="L67" s="22"/>
    </row>
    <row r="68" spans="1:12" s="29" customFormat="1" ht="36" x14ac:dyDescent="0.2">
      <c r="A68" s="22"/>
      <c r="B68" s="34" t="s">
        <v>40</v>
      </c>
      <c r="C68" s="34">
        <v>51112</v>
      </c>
      <c r="D68" s="34">
        <v>2240</v>
      </c>
      <c r="E68" s="35">
        <v>1589.78</v>
      </c>
      <c r="F68" s="17" t="s">
        <v>72</v>
      </c>
      <c r="G68" s="26"/>
      <c r="H68" s="27" t="s">
        <v>22</v>
      </c>
      <c r="I68" s="28" t="s">
        <v>23</v>
      </c>
      <c r="J68" s="22"/>
      <c r="K68" s="22"/>
      <c r="L68" s="22"/>
    </row>
    <row r="69" spans="1:12" s="29" customFormat="1" ht="45" x14ac:dyDescent="0.2">
      <c r="A69" s="22"/>
      <c r="B69" s="34" t="s">
        <v>41</v>
      </c>
      <c r="C69" s="34">
        <v>72260</v>
      </c>
      <c r="D69" s="34">
        <v>2240</v>
      </c>
      <c r="E69" s="35">
        <v>1400</v>
      </c>
      <c r="F69" s="17" t="s">
        <v>73</v>
      </c>
      <c r="G69" s="26"/>
      <c r="H69" s="27" t="s">
        <v>22</v>
      </c>
      <c r="I69" s="28" t="s">
        <v>23</v>
      </c>
      <c r="J69" s="22"/>
      <c r="K69" s="22"/>
      <c r="L69" s="22"/>
    </row>
    <row r="70" spans="1:12" s="29" customFormat="1" ht="35.25" customHeight="1" x14ac:dyDescent="0.2">
      <c r="A70" s="22"/>
      <c r="B70" s="34" t="s">
        <v>42</v>
      </c>
      <c r="C70" s="34">
        <v>50324</v>
      </c>
      <c r="D70" s="34">
        <v>2240</v>
      </c>
      <c r="E70" s="35">
        <v>2954.59</v>
      </c>
      <c r="F70" s="17" t="s">
        <v>74</v>
      </c>
      <c r="G70" s="26"/>
      <c r="H70" s="27" t="s">
        <v>22</v>
      </c>
      <c r="I70" s="28" t="s">
        <v>23</v>
      </c>
      <c r="J70" s="22"/>
      <c r="K70" s="22"/>
      <c r="L70" s="22"/>
    </row>
    <row r="71" spans="1:12" s="29" customFormat="1" ht="35.25" customHeight="1" x14ac:dyDescent="0.2">
      <c r="A71" s="22"/>
      <c r="B71" s="58" t="s">
        <v>102</v>
      </c>
      <c r="C71" s="58">
        <v>71900</v>
      </c>
      <c r="D71" s="58">
        <v>2240</v>
      </c>
      <c r="E71" s="59">
        <v>1000</v>
      </c>
      <c r="F71" s="54" t="s">
        <v>59</v>
      </c>
      <c r="G71" s="55"/>
      <c r="H71" s="56" t="s">
        <v>103</v>
      </c>
      <c r="I71" s="60" t="s">
        <v>23</v>
      </c>
      <c r="J71" s="22"/>
      <c r="K71" s="22"/>
      <c r="L71" s="22"/>
    </row>
    <row r="72" spans="1:12" s="29" customFormat="1" ht="41.25" customHeight="1" x14ac:dyDescent="0.2">
      <c r="A72" s="22"/>
      <c r="B72" s="58" t="s">
        <v>104</v>
      </c>
      <c r="C72" s="58">
        <v>50400</v>
      </c>
      <c r="D72" s="58">
        <v>2240</v>
      </c>
      <c r="E72" s="59">
        <v>16300</v>
      </c>
      <c r="F72" s="54" t="s">
        <v>122</v>
      </c>
      <c r="G72" s="55"/>
      <c r="H72" s="56" t="s">
        <v>103</v>
      </c>
      <c r="I72" s="60" t="s">
        <v>23</v>
      </c>
      <c r="J72" s="22"/>
      <c r="K72" s="22"/>
      <c r="L72" s="22"/>
    </row>
    <row r="73" spans="1:12" s="29" customFormat="1" ht="35.25" customHeight="1" x14ac:dyDescent="0.2">
      <c r="A73" s="22"/>
      <c r="B73" s="58" t="s">
        <v>105</v>
      </c>
      <c r="C73" s="58">
        <v>50400</v>
      </c>
      <c r="D73" s="58">
        <v>2240</v>
      </c>
      <c r="E73" s="59">
        <v>700</v>
      </c>
      <c r="F73" s="54" t="s">
        <v>109</v>
      </c>
      <c r="G73" s="55"/>
      <c r="H73" s="56" t="s">
        <v>103</v>
      </c>
      <c r="I73" s="60" t="s">
        <v>23</v>
      </c>
      <c r="J73" s="22"/>
      <c r="K73" s="22"/>
      <c r="L73" s="22"/>
    </row>
    <row r="74" spans="1:12" s="29" customFormat="1" ht="35.25" customHeight="1" x14ac:dyDescent="0.2">
      <c r="A74" s="22"/>
      <c r="B74" s="58" t="s">
        <v>106</v>
      </c>
      <c r="C74" s="58">
        <v>79131</v>
      </c>
      <c r="D74" s="58">
        <v>2240</v>
      </c>
      <c r="E74" s="59">
        <v>14100</v>
      </c>
      <c r="F74" s="54" t="s">
        <v>123</v>
      </c>
      <c r="G74" s="55"/>
      <c r="H74" s="56" t="s">
        <v>34</v>
      </c>
      <c r="I74" s="60" t="s">
        <v>17</v>
      </c>
      <c r="J74" s="22"/>
      <c r="K74" s="22"/>
      <c r="L74" s="22"/>
    </row>
    <row r="75" spans="1:12" s="9" customFormat="1" ht="30" x14ac:dyDescent="0.2">
      <c r="A75" s="10"/>
      <c r="B75" s="36" t="s">
        <v>28</v>
      </c>
      <c r="C75" s="36"/>
      <c r="D75" s="36">
        <v>2240</v>
      </c>
      <c r="E75" s="37">
        <f>SUM(E63:E74)</f>
        <v>77400</v>
      </c>
      <c r="F75" s="17" t="s">
        <v>124</v>
      </c>
      <c r="G75" s="18"/>
      <c r="H75" s="19"/>
      <c r="I75" s="34"/>
      <c r="J75" s="6"/>
      <c r="K75" s="6"/>
      <c r="L75" s="6"/>
    </row>
    <row r="76" spans="1:12" s="9" customFormat="1" ht="30" x14ac:dyDescent="0.2">
      <c r="A76" s="10"/>
      <c r="B76" s="34" t="s">
        <v>43</v>
      </c>
      <c r="C76" s="34">
        <v>69324</v>
      </c>
      <c r="D76" s="34">
        <v>2271</v>
      </c>
      <c r="E76" s="35">
        <v>77500</v>
      </c>
      <c r="F76" s="17" t="s">
        <v>75</v>
      </c>
      <c r="G76" s="18"/>
      <c r="H76" s="19" t="s">
        <v>44</v>
      </c>
      <c r="I76" s="34"/>
      <c r="J76" s="6"/>
      <c r="K76" s="6"/>
      <c r="L76" s="6"/>
    </row>
    <row r="77" spans="1:12" s="9" customFormat="1" ht="30" x14ac:dyDescent="0.2">
      <c r="A77" s="10"/>
      <c r="B77" s="36" t="s">
        <v>28</v>
      </c>
      <c r="C77" s="36"/>
      <c r="D77" s="36">
        <v>2271</v>
      </c>
      <c r="E77" s="37">
        <v>77500</v>
      </c>
      <c r="F77" s="17" t="s">
        <v>75</v>
      </c>
      <c r="G77" s="18"/>
      <c r="H77" s="19"/>
      <c r="I77" s="34"/>
      <c r="J77" s="6"/>
      <c r="K77" s="6"/>
      <c r="L77" s="6"/>
    </row>
    <row r="78" spans="1:12" s="9" customFormat="1" ht="30" x14ac:dyDescent="0.2">
      <c r="A78" s="10"/>
      <c r="B78" s="34" t="s">
        <v>45</v>
      </c>
      <c r="C78" s="34">
        <v>41120</v>
      </c>
      <c r="D78" s="34">
        <v>2272</v>
      </c>
      <c r="E78" s="35">
        <v>8500</v>
      </c>
      <c r="F78" s="17" t="s">
        <v>76</v>
      </c>
      <c r="G78" s="18"/>
      <c r="H78" s="19" t="s">
        <v>44</v>
      </c>
      <c r="I78" s="34"/>
      <c r="J78" s="6"/>
      <c r="K78" s="6"/>
      <c r="L78" s="6"/>
    </row>
    <row r="79" spans="1:12" s="9" customFormat="1" ht="15" x14ac:dyDescent="0.2">
      <c r="A79" s="10"/>
      <c r="B79" s="36" t="s">
        <v>28</v>
      </c>
      <c r="C79" s="36"/>
      <c r="D79" s="36">
        <v>2272</v>
      </c>
      <c r="E79" s="37">
        <f>SUM(E78:E78)</f>
        <v>8500</v>
      </c>
      <c r="F79" s="17" t="s">
        <v>76</v>
      </c>
      <c r="G79" s="18"/>
      <c r="H79" s="19"/>
      <c r="I79" s="36"/>
      <c r="J79" s="6"/>
      <c r="K79" s="6"/>
      <c r="L79" s="6"/>
    </row>
    <row r="80" spans="1:12" s="9" customFormat="1" ht="30" x14ac:dyDescent="0.2">
      <c r="A80" s="10"/>
      <c r="B80" s="34" t="s">
        <v>46</v>
      </c>
      <c r="C80" s="34" t="s">
        <v>47</v>
      </c>
      <c r="D80" s="34">
        <v>2273</v>
      </c>
      <c r="E80" s="35">
        <v>155800</v>
      </c>
      <c r="F80" s="17" t="s">
        <v>77</v>
      </c>
      <c r="G80" s="18"/>
      <c r="H80" s="19" t="s">
        <v>44</v>
      </c>
      <c r="I80" s="34"/>
      <c r="J80" s="6"/>
      <c r="K80" s="6"/>
      <c r="L80" s="6"/>
    </row>
    <row r="81" spans="1:12" s="29" customFormat="1" ht="30" x14ac:dyDescent="0.2">
      <c r="A81" s="22"/>
      <c r="B81" s="34" t="s">
        <v>46</v>
      </c>
      <c r="C81" s="34" t="s">
        <v>47</v>
      </c>
      <c r="D81" s="34">
        <v>2273</v>
      </c>
      <c r="E81" s="35">
        <v>6500</v>
      </c>
      <c r="F81" s="17" t="s">
        <v>66</v>
      </c>
      <c r="G81" s="26"/>
      <c r="H81" s="27" t="s">
        <v>22</v>
      </c>
      <c r="I81" s="34"/>
      <c r="J81" s="22"/>
      <c r="K81" s="22"/>
      <c r="L81" s="22"/>
    </row>
    <row r="82" spans="1:12" s="9" customFormat="1" ht="30" x14ac:dyDescent="0.2">
      <c r="A82" s="10"/>
      <c r="B82" s="36" t="s">
        <v>28</v>
      </c>
      <c r="C82" s="36"/>
      <c r="D82" s="36">
        <v>2273</v>
      </c>
      <c r="E82" s="37">
        <f>E81+E80</f>
        <v>162300</v>
      </c>
      <c r="F82" s="17" t="s">
        <v>78</v>
      </c>
      <c r="G82" s="18"/>
      <c r="H82" s="19"/>
      <c r="I82" s="36"/>
      <c r="J82" s="6"/>
      <c r="K82" s="6"/>
      <c r="L82" s="6"/>
    </row>
    <row r="83" spans="1:12" s="9" customFormat="1" ht="30" x14ac:dyDescent="0.2">
      <c r="A83" s="10"/>
      <c r="B83" s="34" t="s">
        <v>48</v>
      </c>
      <c r="C83" s="34" t="s">
        <v>49</v>
      </c>
      <c r="D83" s="34">
        <v>2274</v>
      </c>
      <c r="E83" s="35">
        <v>43300</v>
      </c>
      <c r="F83" s="17" t="s">
        <v>79</v>
      </c>
      <c r="G83" s="18"/>
      <c r="H83" s="19" t="s">
        <v>44</v>
      </c>
      <c r="I83" s="34"/>
      <c r="J83" s="6"/>
      <c r="K83" s="6"/>
      <c r="L83" s="6"/>
    </row>
    <row r="84" spans="1:12" s="9" customFormat="1" ht="30" customHeight="1" x14ac:dyDescent="0.2">
      <c r="A84" s="10"/>
      <c r="B84" s="58" t="s">
        <v>48</v>
      </c>
      <c r="C84" s="58" t="s">
        <v>49</v>
      </c>
      <c r="D84" s="58">
        <v>2274</v>
      </c>
      <c r="E84" s="59">
        <v>15000</v>
      </c>
      <c r="F84" s="54" t="s">
        <v>125</v>
      </c>
      <c r="G84" s="55"/>
      <c r="H84" s="56" t="s">
        <v>34</v>
      </c>
      <c r="I84" s="58" t="s">
        <v>17</v>
      </c>
      <c r="J84" s="6"/>
      <c r="K84" s="6"/>
      <c r="L84" s="6"/>
    </row>
    <row r="85" spans="1:12" s="9" customFormat="1" ht="30" x14ac:dyDescent="0.2">
      <c r="A85" s="10"/>
      <c r="B85" s="36" t="s">
        <v>28</v>
      </c>
      <c r="C85" s="36"/>
      <c r="D85" s="36">
        <v>2274</v>
      </c>
      <c r="E85" s="37">
        <f>SUM(E83:E84)</f>
        <v>58300</v>
      </c>
      <c r="F85" s="17" t="s">
        <v>126</v>
      </c>
      <c r="G85" s="18"/>
      <c r="H85" s="19"/>
      <c r="I85" s="34"/>
      <c r="J85" s="6"/>
      <c r="K85" s="6"/>
      <c r="L85" s="6"/>
    </row>
    <row r="86" spans="1:12" s="29" customFormat="1" ht="30" x14ac:dyDescent="0.2">
      <c r="A86" s="22"/>
      <c r="B86" s="34" t="s">
        <v>107</v>
      </c>
      <c r="C86" s="34" t="s">
        <v>50</v>
      </c>
      <c r="D86" s="34">
        <v>2275</v>
      </c>
      <c r="E86" s="35">
        <v>94001</v>
      </c>
      <c r="F86" s="17" t="s">
        <v>80</v>
      </c>
      <c r="G86" s="26"/>
      <c r="H86" s="27" t="s">
        <v>22</v>
      </c>
      <c r="I86" s="34"/>
      <c r="J86" s="22"/>
      <c r="K86" s="22"/>
      <c r="L86" s="22"/>
    </row>
    <row r="87" spans="1:12" s="29" customFormat="1" ht="33.75" customHeight="1" x14ac:dyDescent="0.2">
      <c r="A87" s="22"/>
      <c r="B87" s="58" t="s">
        <v>107</v>
      </c>
      <c r="C87" s="58" t="s">
        <v>108</v>
      </c>
      <c r="D87" s="58">
        <v>2275</v>
      </c>
      <c r="E87" s="59">
        <v>82000</v>
      </c>
      <c r="F87" s="54" t="s">
        <v>127</v>
      </c>
      <c r="G87" s="55"/>
      <c r="H87" s="56" t="s">
        <v>34</v>
      </c>
      <c r="I87" s="58" t="s">
        <v>17</v>
      </c>
      <c r="J87" s="22"/>
      <c r="K87" s="22"/>
      <c r="L87" s="22"/>
    </row>
    <row r="88" spans="1:12" s="29" customFormat="1" ht="30" x14ac:dyDescent="0.2">
      <c r="A88" s="22"/>
      <c r="B88" s="36" t="s">
        <v>28</v>
      </c>
      <c r="C88" s="36"/>
      <c r="D88" s="36">
        <v>2275</v>
      </c>
      <c r="E88" s="37">
        <f>SUM(E86:E87)</f>
        <v>176001</v>
      </c>
      <c r="F88" s="17" t="s">
        <v>128</v>
      </c>
      <c r="G88" s="26"/>
      <c r="H88" s="27"/>
      <c r="I88" s="34"/>
      <c r="J88" s="22"/>
      <c r="K88" s="22"/>
      <c r="L88" s="22"/>
    </row>
    <row r="89" spans="1:12" s="29" customFormat="1" ht="15" x14ac:dyDescent="0.2">
      <c r="A89" s="22"/>
      <c r="B89" s="34" t="s">
        <v>51</v>
      </c>
      <c r="C89" s="34">
        <v>33600</v>
      </c>
      <c r="D89" s="34">
        <v>2730</v>
      </c>
      <c r="E89" s="35">
        <v>1000</v>
      </c>
      <c r="F89" s="17" t="s">
        <v>59</v>
      </c>
      <c r="G89" s="26"/>
      <c r="H89" s="27" t="s">
        <v>30</v>
      </c>
      <c r="I89" s="34"/>
      <c r="J89" s="22"/>
      <c r="K89" s="22"/>
      <c r="L89" s="22"/>
    </row>
    <row r="90" spans="1:12" s="29" customFormat="1" ht="36" x14ac:dyDescent="0.2">
      <c r="A90" s="22"/>
      <c r="B90" s="34" t="s">
        <v>51</v>
      </c>
      <c r="C90" s="34">
        <v>33600</v>
      </c>
      <c r="D90" s="34">
        <v>2730</v>
      </c>
      <c r="E90" s="35">
        <v>10000</v>
      </c>
      <c r="F90" s="17" t="s">
        <v>81</v>
      </c>
      <c r="G90" s="26"/>
      <c r="H90" s="27" t="s">
        <v>22</v>
      </c>
      <c r="I90" s="28" t="s">
        <v>23</v>
      </c>
      <c r="J90" s="22"/>
      <c r="K90" s="22"/>
      <c r="L90" s="22"/>
    </row>
    <row r="91" spans="1:12" s="29" customFormat="1" ht="15" x14ac:dyDescent="0.2">
      <c r="A91" s="22"/>
      <c r="B91" s="36" t="s">
        <v>28</v>
      </c>
      <c r="C91" s="34"/>
      <c r="D91" s="36">
        <v>2730</v>
      </c>
      <c r="E91" s="37">
        <f>E90+E89</f>
        <v>11000</v>
      </c>
      <c r="F91" s="17" t="s">
        <v>82</v>
      </c>
      <c r="G91" s="26"/>
      <c r="H91" s="27"/>
      <c r="I91" s="34"/>
      <c r="J91" s="22"/>
      <c r="K91" s="22"/>
      <c r="L91" s="22"/>
    </row>
    <row r="92" spans="1:12" s="29" customFormat="1" ht="45" x14ac:dyDescent="0.2">
      <c r="A92" s="22"/>
      <c r="B92" s="34" t="s">
        <v>129</v>
      </c>
      <c r="C92" s="34">
        <v>33192</v>
      </c>
      <c r="D92" s="36">
        <v>3110</v>
      </c>
      <c r="E92" s="37">
        <v>192500</v>
      </c>
      <c r="F92" s="17" t="s">
        <v>130</v>
      </c>
      <c r="G92" s="26"/>
      <c r="H92" s="27" t="s">
        <v>103</v>
      </c>
      <c r="I92" s="34" t="s">
        <v>17</v>
      </c>
      <c r="J92" s="22"/>
      <c r="K92" s="22"/>
      <c r="L92" s="22"/>
    </row>
    <row r="93" spans="1:12" s="29" customFormat="1" ht="30" x14ac:dyDescent="0.2">
      <c r="A93" s="22"/>
      <c r="B93" s="36" t="s">
        <v>28</v>
      </c>
      <c r="C93" s="34"/>
      <c r="D93" s="36">
        <v>3110</v>
      </c>
      <c r="E93" s="37">
        <v>192500</v>
      </c>
      <c r="F93" s="17" t="s">
        <v>130</v>
      </c>
      <c r="G93" s="26"/>
      <c r="H93" s="27"/>
      <c r="I93" s="34"/>
      <c r="J93" s="22"/>
      <c r="K93" s="22"/>
      <c r="L93" s="22"/>
    </row>
    <row r="94" spans="1:12" s="29" customFormat="1" ht="30" x14ac:dyDescent="0.2">
      <c r="A94" s="22"/>
      <c r="B94" s="34" t="s">
        <v>52</v>
      </c>
      <c r="C94" s="34">
        <v>45453</v>
      </c>
      <c r="D94" s="34">
        <v>3132</v>
      </c>
      <c r="E94" s="35">
        <v>310000</v>
      </c>
      <c r="F94" s="17" t="s">
        <v>83</v>
      </c>
      <c r="G94" s="26"/>
      <c r="H94" s="27" t="s">
        <v>22</v>
      </c>
      <c r="I94" s="30" t="s">
        <v>17</v>
      </c>
      <c r="J94" s="22"/>
      <c r="K94" s="22"/>
      <c r="L94" s="22"/>
    </row>
    <row r="95" spans="1:12" s="9" customFormat="1" ht="30" x14ac:dyDescent="0.2">
      <c r="A95" s="10"/>
      <c r="B95" s="36" t="s">
        <v>28</v>
      </c>
      <c r="C95" s="34"/>
      <c r="D95" s="36">
        <v>3132</v>
      </c>
      <c r="E95" s="37">
        <f>E94</f>
        <v>310000</v>
      </c>
      <c r="F95" s="17" t="s">
        <v>83</v>
      </c>
      <c r="G95" s="18"/>
      <c r="H95" s="19"/>
      <c r="I95" s="34"/>
      <c r="J95" s="6"/>
      <c r="K95" s="6"/>
      <c r="L95" s="6"/>
    </row>
    <row r="96" spans="1:12" s="9" customFormat="1" ht="30" x14ac:dyDescent="0.2">
      <c r="A96" s="10"/>
      <c r="B96" s="38" t="s">
        <v>53</v>
      </c>
      <c r="C96" s="38"/>
      <c r="D96" s="39"/>
      <c r="E96" s="40">
        <f>E54+E62+E75+E77+E79+E82+E85+E88+E95+E91+E93</f>
        <v>1335966.46</v>
      </c>
      <c r="F96" s="17" t="s">
        <v>84</v>
      </c>
      <c r="G96" s="18"/>
      <c r="H96" s="41"/>
      <c r="I96" s="34"/>
      <c r="J96" s="6"/>
      <c r="K96" s="6"/>
      <c r="L96" s="6"/>
    </row>
    <row r="97" spans="1:12" s="9" customFormat="1" x14ac:dyDescent="0.2">
      <c r="A97" s="10"/>
      <c r="B97" s="42"/>
      <c r="C97" s="42"/>
      <c r="D97" s="43"/>
      <c r="E97" s="43"/>
      <c r="F97" s="44"/>
      <c r="G97" s="45"/>
      <c r="H97" s="44"/>
      <c r="I97" s="44"/>
      <c r="J97" s="6"/>
      <c r="K97" s="6"/>
      <c r="L97" s="6"/>
    </row>
    <row r="98" spans="1:12" s="9" customFormat="1" ht="12.75" customHeight="1" x14ac:dyDescent="0.25">
      <c r="A98" s="10"/>
      <c r="B98" s="1"/>
      <c r="C98" s="61" t="s">
        <v>54</v>
      </c>
      <c r="D98" s="61"/>
      <c r="E98" s="61"/>
      <c r="F98" s="61"/>
      <c r="G98" s="61"/>
      <c r="H98" s="61"/>
      <c r="I98" s="61"/>
      <c r="J98" s="6"/>
      <c r="K98" s="6"/>
      <c r="L98" s="6"/>
    </row>
    <row r="99" spans="1:12" s="9" customFormat="1" ht="15.75" x14ac:dyDescent="0.25">
      <c r="A99" s="10"/>
      <c r="B99" s="1"/>
      <c r="C99" s="1"/>
      <c r="D99" s="46"/>
      <c r="E99" s="46"/>
      <c r="F99" s="46"/>
      <c r="G99" s="46"/>
      <c r="H99" s="46"/>
      <c r="I99" s="47"/>
      <c r="J99" s="6"/>
      <c r="K99" s="6"/>
      <c r="L99" s="6"/>
    </row>
    <row r="100" spans="1:12" ht="15.75" x14ac:dyDescent="0.25">
      <c r="A100" s="10"/>
      <c r="B100" s="1"/>
      <c r="C100" s="61" t="s">
        <v>55</v>
      </c>
      <c r="D100" s="61"/>
      <c r="E100" s="61"/>
      <c r="F100" s="61"/>
      <c r="G100" s="61"/>
      <c r="H100" s="61"/>
      <c r="I100" s="61"/>
      <c r="J100" s="1"/>
      <c r="K100" s="1"/>
      <c r="L100" s="1"/>
    </row>
    <row r="101" spans="1:12" s="9" customFormat="1" ht="15.75" x14ac:dyDescent="0.25">
      <c r="A101" s="10"/>
      <c r="B101" s="1"/>
      <c r="C101" s="1"/>
      <c r="D101" s="1"/>
      <c r="E101" s="1"/>
      <c r="F101" s="1"/>
      <c r="G101" s="1"/>
      <c r="H101" s="1"/>
      <c r="I101" s="46"/>
      <c r="J101" s="6"/>
      <c r="K101" s="6"/>
      <c r="L101" s="6"/>
    </row>
    <row r="102" spans="1:12" s="9" customFormat="1" ht="15.75" x14ac:dyDescent="0.25">
      <c r="A102" s="10"/>
      <c r="B102" s="1"/>
      <c r="C102" s="1"/>
      <c r="D102" s="1"/>
      <c r="E102" s="1"/>
      <c r="F102" s="1"/>
      <c r="G102" s="45"/>
      <c r="H102" s="48"/>
      <c r="I102" s="46"/>
      <c r="J102" s="6"/>
      <c r="K102" s="6"/>
      <c r="L102" s="6"/>
    </row>
    <row r="103" spans="1:12" s="9" customFormat="1" x14ac:dyDescent="0.2">
      <c r="A103" s="10"/>
      <c r="B103" s="1"/>
      <c r="C103" s="1"/>
      <c r="D103" s="1"/>
      <c r="E103" s="1"/>
      <c r="F103" s="1"/>
      <c r="G103" s="1"/>
      <c r="H103" s="1"/>
      <c r="I103" s="1"/>
      <c r="J103" s="6"/>
      <c r="K103" s="6"/>
      <c r="L103" s="6"/>
    </row>
    <row r="104" spans="1:12" s="9" customFormat="1" x14ac:dyDescent="0.2">
      <c r="A104" s="10"/>
      <c r="B104" s="3"/>
      <c r="C104" s="3"/>
      <c r="D104" s="3"/>
      <c r="E104" s="3"/>
      <c r="F104" s="3"/>
      <c r="G104" s="3"/>
      <c r="H104" s="3"/>
      <c r="I104" s="1"/>
      <c r="J104" s="6"/>
      <c r="K104" s="6"/>
      <c r="L104" s="6"/>
    </row>
    <row r="105" spans="1:12" s="9" customFormat="1" x14ac:dyDescent="0.2">
      <c r="A105" s="10"/>
      <c r="B105" s="3"/>
      <c r="C105" s="3"/>
      <c r="D105" s="3"/>
      <c r="E105" s="3"/>
      <c r="F105" s="3"/>
      <c r="G105" s="3"/>
      <c r="H105" s="3"/>
      <c r="I105" s="1"/>
      <c r="J105" s="6"/>
      <c r="K105" s="6"/>
      <c r="L105" s="6"/>
    </row>
    <row r="106" spans="1:12" s="9" customFormat="1" x14ac:dyDescent="0.2">
      <c r="A106" s="10"/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</row>
    <row r="107" spans="1:12" s="9" customFormat="1" x14ac:dyDescent="0.2">
      <c r="A107" s="10"/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</row>
    <row r="108" spans="1:12" s="9" customFormat="1" x14ac:dyDescent="0.2">
      <c r="A108" s="10"/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</row>
    <row r="109" spans="1:12" s="9" customFormat="1" x14ac:dyDescent="0.2">
      <c r="A109" s="10"/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</row>
    <row r="110" spans="1:12" s="9" customFormat="1" x14ac:dyDescent="0.2">
      <c r="A110" s="10"/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</row>
    <row r="111" spans="1:12" x14ac:dyDescent="0.2">
      <c r="A111" s="10"/>
      <c r="J111" s="1"/>
      <c r="K111" s="1"/>
      <c r="L111" s="1"/>
    </row>
    <row r="112" spans="1:12" s="9" customFormat="1" x14ac:dyDescent="0.2">
      <c r="A112" s="10"/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</row>
    <row r="113" spans="1:12" s="50" customFormat="1" x14ac:dyDescent="0.2">
      <c r="A113" s="10"/>
      <c r="B113" s="3"/>
      <c r="C113" s="3"/>
      <c r="D113" s="3"/>
      <c r="E113" s="3"/>
      <c r="F113" s="3"/>
      <c r="G113" s="3"/>
      <c r="H113" s="3"/>
      <c r="I113" s="3"/>
      <c r="J113" s="49"/>
      <c r="K113" s="49"/>
      <c r="L113" s="49"/>
    </row>
    <row r="114" spans="1:12" s="9" customFormat="1" x14ac:dyDescent="0.2">
      <c r="A114" s="10"/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</row>
    <row r="115" spans="1:12" x14ac:dyDescent="0.2">
      <c r="A115" s="10"/>
      <c r="J115" s="1"/>
      <c r="K115" s="1"/>
      <c r="L115" s="1"/>
    </row>
    <row r="116" spans="1:12" s="9" customFormat="1" x14ac:dyDescent="0.2">
      <c r="A116" s="10"/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</row>
    <row r="117" spans="1:12" x14ac:dyDescent="0.2">
      <c r="A117" s="10"/>
      <c r="J117" s="1"/>
      <c r="K117" s="1"/>
      <c r="L117" s="1"/>
    </row>
    <row r="118" spans="1:12" s="9" customFormat="1" x14ac:dyDescent="0.2">
      <c r="A118" s="10"/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</row>
    <row r="119" spans="1:12" s="9" customFormat="1" x14ac:dyDescent="0.2">
      <c r="A119" s="10"/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</row>
    <row r="120" spans="1:12" s="9" customFormat="1" x14ac:dyDescent="0.2">
      <c r="A120" s="10"/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</row>
    <row r="121" spans="1:12" x14ac:dyDescent="0.2">
      <c r="A121" s="10"/>
      <c r="J121" s="1"/>
      <c r="K121" s="1"/>
      <c r="L121" s="1"/>
    </row>
    <row r="122" spans="1:12" s="9" customFormat="1" x14ac:dyDescent="0.2">
      <c r="A122" s="10"/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</row>
    <row r="123" spans="1:12" s="9" customFormat="1" x14ac:dyDescent="0.2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2" x14ac:dyDescent="0.2">
      <c r="A124" s="10"/>
      <c r="J124" s="1"/>
      <c r="K124" s="1"/>
      <c r="L124" s="1"/>
    </row>
    <row r="125" spans="1:12" s="9" customFormat="1" x14ac:dyDescent="0.2">
      <c r="A125" s="10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</row>
    <row r="126" spans="1:12" x14ac:dyDescent="0.2">
      <c r="A126" s="10"/>
      <c r="J126" s="1"/>
      <c r="K126" s="1"/>
      <c r="L126" s="1"/>
    </row>
    <row r="127" spans="1:12" s="9" customFormat="1" x14ac:dyDescent="0.2">
      <c r="A127" s="10"/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</row>
    <row r="128" spans="1:12" s="9" customFormat="1" ht="26.25" customHeight="1" x14ac:dyDescent="0.2">
      <c r="A128" s="10"/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</row>
    <row r="129" spans="1:16" s="9" customFormat="1" x14ac:dyDescent="0.2">
      <c r="A129" s="10"/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</row>
    <row r="130" spans="1:16" s="9" customFormat="1" x14ac:dyDescent="0.2">
      <c r="A130" s="10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</row>
    <row r="131" spans="1:16" s="9" customFormat="1" x14ac:dyDescent="0.2">
      <c r="A131" s="10"/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</row>
    <row r="132" spans="1:16" s="50" customFormat="1" ht="45.75" customHeight="1" x14ac:dyDescent="0.2">
      <c r="A132" s="10"/>
      <c r="B132" s="3"/>
      <c r="C132" s="3"/>
      <c r="D132" s="3"/>
      <c r="E132" s="3"/>
      <c r="F132" s="3"/>
      <c r="G132" s="3"/>
      <c r="H132" s="3"/>
      <c r="I132" s="3"/>
      <c r="J132" s="44"/>
      <c r="K132" s="44"/>
      <c r="L132" s="44"/>
      <c r="M132" s="49"/>
      <c r="N132" s="49"/>
      <c r="O132" s="49"/>
    </row>
    <row r="133" spans="1:16" s="50" customFormat="1" x14ac:dyDescent="0.2">
      <c r="A133" s="49"/>
      <c r="B133" s="3"/>
      <c r="C133" s="3"/>
      <c r="D133" s="3"/>
      <c r="E133" s="3"/>
      <c r="F133" s="3"/>
      <c r="G133" s="3"/>
      <c r="H133" s="3"/>
      <c r="I133" s="3"/>
      <c r="J133" s="44"/>
      <c r="K133" s="44"/>
      <c r="L133" s="44"/>
      <c r="M133" s="49"/>
      <c r="N133" s="49"/>
      <c r="O133" s="49"/>
    </row>
    <row r="134" spans="1:16" s="50" customFormat="1" x14ac:dyDescent="0.2">
      <c r="A134" s="49"/>
      <c r="B134" s="3"/>
      <c r="C134" s="3"/>
      <c r="D134" s="3"/>
      <c r="E134" s="3"/>
      <c r="F134" s="3"/>
      <c r="G134" s="3"/>
      <c r="H134" s="3"/>
      <c r="I134" s="3"/>
      <c r="J134" s="44"/>
      <c r="K134" s="44"/>
      <c r="L134" s="44"/>
      <c r="M134" s="44"/>
      <c r="N134" s="49"/>
      <c r="O134" s="49"/>
      <c r="P134" s="49"/>
    </row>
    <row r="135" spans="1:16" ht="15.75" x14ac:dyDescent="0.25">
      <c r="A135" s="1"/>
      <c r="J135" s="46"/>
      <c r="K135" s="1"/>
      <c r="L135" s="1"/>
      <c r="M135" s="1"/>
      <c r="N135" s="1"/>
      <c r="O135" s="1"/>
      <c r="P135" s="1"/>
    </row>
    <row r="136" spans="1:16" ht="15.75" x14ac:dyDescent="0.25">
      <c r="A136" s="1"/>
      <c r="J136" s="46"/>
      <c r="K136" s="1"/>
      <c r="L136" s="1"/>
      <c r="M136" s="1"/>
      <c r="N136" s="1"/>
      <c r="O136" s="1"/>
      <c r="P136" s="1"/>
    </row>
    <row r="137" spans="1:16" ht="15.75" x14ac:dyDescent="0.25">
      <c r="A137" s="1"/>
      <c r="J137" s="46"/>
      <c r="K137" s="1"/>
      <c r="L137" s="1"/>
      <c r="M137" s="1"/>
      <c r="N137" s="1"/>
      <c r="O137" s="1"/>
      <c r="P137" s="1"/>
    </row>
    <row r="138" spans="1:16" x14ac:dyDescent="0.2">
      <c r="A138" s="1"/>
      <c r="J138" s="1"/>
      <c r="K138" s="1"/>
      <c r="L138" s="1"/>
      <c r="M138" s="1"/>
      <c r="N138" s="1"/>
      <c r="O138" s="1"/>
      <c r="P138" s="1"/>
    </row>
    <row r="139" spans="1:16" x14ac:dyDescent="0.2">
      <c r="A139" s="1"/>
      <c r="J139" s="1"/>
      <c r="K139" s="1"/>
      <c r="L139" s="1"/>
      <c r="M139" s="1"/>
      <c r="N139" s="1"/>
      <c r="O139" s="1"/>
      <c r="P139" s="1"/>
    </row>
    <row r="140" spans="1:16" x14ac:dyDescent="0.2">
      <c r="A140" s="1"/>
      <c r="J140" s="1"/>
      <c r="K140" s="1"/>
      <c r="L140" s="1"/>
      <c r="M140" s="1"/>
      <c r="N140" s="1"/>
      <c r="O140" s="1"/>
      <c r="P140" s="1"/>
    </row>
  </sheetData>
  <mergeCells count="6">
    <mergeCell ref="C100:I100"/>
    <mergeCell ref="A1:G1"/>
    <mergeCell ref="B10:O10"/>
    <mergeCell ref="B11:O11"/>
    <mergeCell ref="E12:F12"/>
    <mergeCell ref="C98:I98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100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2017-04-25T08:10:40Z</dcterms:created>
  <dcterms:modified xsi:type="dcterms:W3CDTF">2017-06-22T10:13:45Z</dcterms:modified>
</cp:coreProperties>
</file>